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co Monge\Desktop\"/>
    </mc:Choice>
  </mc:AlternateContent>
  <bookViews>
    <workbookView xWindow="0" yWindow="0" windowWidth="21600" windowHeight="9735"/>
  </bookViews>
  <sheets>
    <sheet name="Enero" sheetId="1" r:id="rId1"/>
    <sheet name="Julio" sheetId="2" r:id="rId2"/>
  </sheets>
  <calcPr calcId="152511"/>
</workbook>
</file>

<file path=xl/calcChain.xml><?xml version="1.0" encoding="utf-8"?>
<calcChain xmlns="http://schemas.openxmlformats.org/spreadsheetml/2006/main">
  <c r="H20" i="2" l="1"/>
  <c r="G20" i="2"/>
  <c r="H19" i="2"/>
  <c r="G19" i="2"/>
  <c r="H18" i="2"/>
  <c r="G18" i="2"/>
  <c r="H17" i="2"/>
  <c r="G17" i="2"/>
  <c r="H16" i="2"/>
  <c r="G16" i="2"/>
  <c r="H15" i="2"/>
  <c r="G15" i="2"/>
  <c r="H14" i="2"/>
  <c r="G14" i="2"/>
  <c r="H13" i="2"/>
  <c r="G13" i="2"/>
  <c r="H12" i="2"/>
  <c r="G12" i="2"/>
  <c r="H11" i="2"/>
  <c r="G11" i="2"/>
  <c r="H10" i="2"/>
  <c r="G10" i="2"/>
  <c r="H9" i="2"/>
  <c r="G9" i="2"/>
  <c r="H8" i="2"/>
  <c r="G8" i="2"/>
  <c r="H7" i="2"/>
  <c r="G7" i="2"/>
  <c r="H6" i="2"/>
  <c r="G6" i="2"/>
  <c r="H5" i="2"/>
  <c r="G5" i="2"/>
  <c r="H4" i="2"/>
  <c r="G4" i="2"/>
  <c r="H20" i="1"/>
  <c r="G20" i="1"/>
  <c r="H19" i="1"/>
  <c r="G19" i="1"/>
  <c r="H18" i="1"/>
  <c r="G18" i="1"/>
  <c r="H17" i="1"/>
  <c r="G17" i="1"/>
  <c r="H16" i="1"/>
  <c r="G16" i="1"/>
  <c r="H15" i="1"/>
  <c r="G15" i="1"/>
  <c r="H14" i="1"/>
  <c r="G14" i="1"/>
  <c r="H13" i="1"/>
  <c r="G13" i="1"/>
  <c r="H12" i="1"/>
  <c r="G12" i="1"/>
  <c r="H11" i="1"/>
  <c r="G11" i="1"/>
  <c r="H10" i="1"/>
  <c r="G10" i="1"/>
  <c r="H9" i="1"/>
  <c r="G9" i="1"/>
  <c r="H8" i="1"/>
  <c r="G8" i="1"/>
  <c r="H7" i="1"/>
  <c r="G7" i="1"/>
  <c r="H6" i="1"/>
  <c r="G6" i="1"/>
  <c r="H5" i="1"/>
  <c r="G5" i="1"/>
  <c r="H4" i="1"/>
  <c r="G4" i="1"/>
</calcChain>
</file>

<file path=xl/sharedStrings.xml><?xml version="1.0" encoding="utf-8"?>
<sst xmlns="http://schemas.openxmlformats.org/spreadsheetml/2006/main" count="58" uniqueCount="30">
  <si>
    <t>Código</t>
  </si>
  <si>
    <t xml:space="preserve">Descripción de Clase </t>
  </si>
  <si>
    <t>Categoría</t>
  </si>
  <si>
    <t>Salario base</t>
  </si>
  <si>
    <t>Escalafones</t>
  </si>
  <si>
    <t>Tope</t>
  </si>
  <si>
    <t>%</t>
  </si>
  <si>
    <t xml:space="preserve">Monto </t>
  </si>
  <si>
    <t>Total  % escal.</t>
  </si>
  <si>
    <t>Trabajador operativo A</t>
  </si>
  <si>
    <t>Trabajador operativo B</t>
  </si>
  <si>
    <t>Trabajador operativo C</t>
  </si>
  <si>
    <t>Tecnico asistencial  A</t>
  </si>
  <si>
    <t>Tecnico asistencial  B</t>
  </si>
  <si>
    <t>Tecnico especializado A</t>
  </si>
  <si>
    <t>Tecnico especializado B</t>
  </si>
  <si>
    <t>Tecnico especializado C</t>
  </si>
  <si>
    <t>Tecnico especializado D</t>
  </si>
  <si>
    <t>Profesional A</t>
  </si>
  <si>
    <t>Profesional B</t>
  </si>
  <si>
    <t>Profesional C</t>
  </si>
  <si>
    <t>Profesional D</t>
  </si>
  <si>
    <t>Jefe A</t>
  </si>
  <si>
    <t>Jefe B</t>
  </si>
  <si>
    <t xml:space="preserve">Director </t>
  </si>
  <si>
    <t>Director ejecutivo</t>
  </si>
  <si>
    <t>Fuente: Oficina de Planificación Universitaria</t>
  </si>
  <si>
    <t xml:space="preserve">Nota: </t>
  </si>
  <si>
    <t>Según resolución R-304-2016, del 14 de diciembre de 2016. Incluye un 3,0% de aumento calculado sobre salario base al 31 de diciembre de 2016.</t>
  </si>
  <si>
    <t>Según resolución R-304-2016, del 14 de diciembre de 2016. Incluye un 1,5% de aumento calculado sobre salario base al 31 de diciembre de 2016.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</si>
</sst>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color rgb="FF1F497D"/>
      <name val="Calibri"/>
      <family val="2"/>
    </font>
    <font>
      <b/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2" fillId="0" borderId="0" xfId="0" applyFont="1"/>
    <xf numFmtId="3" fontId="1" fillId="0" borderId="0" xfId="0" applyNumberFormat="1" applyFont="1"/>
    <xf numFmtId="4" fontId="1" fillId="0" borderId="0" xfId="0" applyNumberFormat="1" applyFont="1"/>
    <xf numFmtId="0" fontId="3" fillId="0" borderId="1" xfId="0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3" xfId="0" applyFont="1" applyBorder="1"/>
    <xf numFmtId="0" fontId="1" fillId="0" borderId="1" xfId="0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0" fontId="2" fillId="0" borderId="1" xfId="0" applyFont="1" applyBorder="1"/>
    <xf numFmtId="0" fontId="4" fillId="0" borderId="0" xfId="0" applyFont="1"/>
    <xf numFmtId="3" fontId="4" fillId="0" borderId="0" xfId="0" applyNumberFormat="1" applyFont="1"/>
    <xf numFmtId="3" fontId="0" fillId="0" borderId="0" xfId="0" applyNumberFormat="1" applyBorder="1"/>
    <xf numFmtId="1" fontId="0" fillId="0" borderId="0" xfId="0" applyNumberFormat="1" applyFill="1" applyBorder="1"/>
    <xf numFmtId="2" fontId="0" fillId="0" borderId="0" xfId="0" applyNumberFormat="1" applyFill="1" applyBorder="1"/>
    <xf numFmtId="4" fontId="0" fillId="0" borderId="0" xfId="0" applyNumberFormat="1" applyBorder="1"/>
    <xf numFmtId="0" fontId="5" fillId="0" borderId="0" xfId="0" applyFont="1" applyFill="1" applyBorder="1"/>
    <xf numFmtId="3" fontId="0" fillId="0" borderId="0" xfId="0" applyNumberFormat="1"/>
    <xf numFmtId="4" fontId="0" fillId="0" borderId="0" xfId="0" applyNumberFormat="1"/>
    <xf numFmtId="0" fontId="6" fillId="0" borderId="0" xfId="0" applyFont="1" applyFill="1" applyBorder="1"/>
    <xf numFmtId="0" fontId="6" fillId="0" borderId="0" xfId="0" applyFont="1" applyAlignment="1">
      <alignment horizontal="right" vertical="top"/>
    </xf>
    <xf numFmtId="0" fontId="3" fillId="0" borderId="1" xfId="0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left" wrapText="1" indent="2"/>
    </xf>
    <xf numFmtId="1" fontId="9" fillId="0" borderId="0" xfId="0" applyNumberFormat="1" applyFont="1" applyFill="1" applyAlignment="1" applyProtection="1"/>
    <xf numFmtId="0" fontId="7" fillId="0" borderId="0" xfId="0" applyFont="1" applyAlignment="1">
      <alignment horizontal="left" wrapText="1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1" fontId="9" fillId="0" borderId="0" xfId="0" applyNumberFormat="1" applyFont="1" applyFill="1" applyAlignment="1" applyProtection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tabSelected="1" zoomScaleNormal="100" workbookViewId="0">
      <selection activeCell="F34" sqref="F34"/>
    </sheetView>
  </sheetViews>
  <sheetFormatPr baseColWidth="10" defaultRowHeight="12.75" x14ac:dyDescent="0.2"/>
  <cols>
    <col min="1" max="1" width="11.5703125" bestFit="1" customWidth="1"/>
    <col min="2" max="2" width="28.28515625" bestFit="1" customWidth="1"/>
    <col min="3" max="3" width="11.5703125" bestFit="1" customWidth="1"/>
    <col min="4" max="4" width="15.5703125" bestFit="1" customWidth="1"/>
    <col min="5" max="6" width="11.5703125" bestFit="1" customWidth="1"/>
    <col min="7" max="7" width="13" bestFit="1" customWidth="1"/>
    <col min="8" max="8" width="15.7109375" bestFit="1" customWidth="1"/>
  </cols>
  <sheetData>
    <row r="1" spans="1:8" ht="8.25" customHeight="1" x14ac:dyDescent="0.25">
      <c r="A1" s="1"/>
      <c r="B1" s="2"/>
      <c r="C1" s="1"/>
      <c r="D1" s="3"/>
      <c r="E1" s="3"/>
      <c r="F1" s="1"/>
      <c r="G1" s="4"/>
      <c r="H1" s="4"/>
    </row>
    <row r="2" spans="1:8" ht="15" x14ac:dyDescent="0.25">
      <c r="A2" s="31" t="s">
        <v>0</v>
      </c>
      <c r="B2" s="32" t="s">
        <v>1</v>
      </c>
      <c r="C2" s="32" t="s">
        <v>2</v>
      </c>
      <c r="D2" s="33" t="s">
        <v>3</v>
      </c>
      <c r="E2" s="33" t="s">
        <v>4</v>
      </c>
      <c r="F2" s="33"/>
      <c r="G2" s="33"/>
      <c r="H2" s="33"/>
    </row>
    <row r="3" spans="1:8" ht="15" x14ac:dyDescent="0.25">
      <c r="A3" s="31"/>
      <c r="B3" s="32"/>
      <c r="C3" s="32"/>
      <c r="D3" s="33"/>
      <c r="E3" s="6" t="s">
        <v>5</v>
      </c>
      <c r="F3" s="5" t="s">
        <v>6</v>
      </c>
      <c r="G3" s="7" t="s">
        <v>7</v>
      </c>
      <c r="H3" s="7" t="s">
        <v>8</v>
      </c>
    </row>
    <row r="4" spans="1:8" ht="15.75" x14ac:dyDescent="0.25">
      <c r="A4" s="8">
        <v>5020</v>
      </c>
      <c r="B4" s="9" t="s">
        <v>9</v>
      </c>
      <c r="C4" s="10">
        <v>1</v>
      </c>
      <c r="D4" s="11">
        <v>367823</v>
      </c>
      <c r="E4" s="12">
        <v>10</v>
      </c>
      <c r="F4" s="13">
        <v>5.34</v>
      </c>
      <c r="G4" s="11">
        <f t="shared" ref="G4:G20" si="0">ROUND(D4*F4/100,1)</f>
        <v>19641.7</v>
      </c>
      <c r="H4" s="11">
        <f t="shared" ref="H4:H20" si="1">+E4*F4</f>
        <v>53.4</v>
      </c>
    </row>
    <row r="5" spans="1:8" ht="15.75" x14ac:dyDescent="0.25">
      <c r="A5" s="10">
        <v>5040</v>
      </c>
      <c r="B5" s="14" t="s">
        <v>10</v>
      </c>
      <c r="C5" s="10">
        <v>2</v>
      </c>
      <c r="D5" s="11">
        <v>378726</v>
      </c>
      <c r="E5" s="12">
        <v>10</v>
      </c>
      <c r="F5" s="13">
        <v>5.26</v>
      </c>
      <c r="G5" s="11">
        <f t="shared" si="0"/>
        <v>19921</v>
      </c>
      <c r="H5" s="11">
        <f t="shared" si="1"/>
        <v>52.599999999999994</v>
      </c>
    </row>
    <row r="6" spans="1:8" ht="15.75" x14ac:dyDescent="0.25">
      <c r="A6" s="10">
        <v>5060</v>
      </c>
      <c r="B6" s="14" t="s">
        <v>11</v>
      </c>
      <c r="C6" s="10">
        <v>3</v>
      </c>
      <c r="D6" s="11">
        <v>384296</v>
      </c>
      <c r="E6" s="12">
        <v>11</v>
      </c>
      <c r="F6" s="13">
        <v>5.21</v>
      </c>
      <c r="G6" s="11">
        <f t="shared" si="0"/>
        <v>20021.8</v>
      </c>
      <c r="H6" s="11">
        <f t="shared" si="1"/>
        <v>57.31</v>
      </c>
    </row>
    <row r="7" spans="1:8" ht="15.75" x14ac:dyDescent="0.25">
      <c r="A7" s="10">
        <v>5080</v>
      </c>
      <c r="B7" s="14" t="s">
        <v>12</v>
      </c>
      <c r="C7" s="10">
        <v>4</v>
      </c>
      <c r="D7" s="11">
        <v>399479</v>
      </c>
      <c r="E7" s="12">
        <v>11</v>
      </c>
      <c r="F7" s="13">
        <v>5.08</v>
      </c>
      <c r="G7" s="11">
        <f t="shared" si="0"/>
        <v>20293.5</v>
      </c>
      <c r="H7" s="11">
        <f t="shared" si="1"/>
        <v>55.88</v>
      </c>
    </row>
    <row r="8" spans="1:8" ht="15.75" x14ac:dyDescent="0.25">
      <c r="A8" s="10">
        <v>5100</v>
      </c>
      <c r="B8" s="14" t="s">
        <v>13</v>
      </c>
      <c r="C8" s="10">
        <v>5</v>
      </c>
      <c r="D8" s="11">
        <v>430497</v>
      </c>
      <c r="E8" s="12">
        <v>11</v>
      </c>
      <c r="F8" s="13">
        <v>4.8600000000000003</v>
      </c>
      <c r="G8" s="11">
        <f t="shared" si="0"/>
        <v>20922.2</v>
      </c>
      <c r="H8" s="11">
        <f t="shared" si="1"/>
        <v>53.46</v>
      </c>
    </row>
    <row r="9" spans="1:8" ht="15.75" x14ac:dyDescent="0.25">
      <c r="A9" s="10">
        <v>5120</v>
      </c>
      <c r="B9" s="14" t="s">
        <v>14</v>
      </c>
      <c r="C9" s="10">
        <v>6</v>
      </c>
      <c r="D9" s="11">
        <v>446189</v>
      </c>
      <c r="E9" s="12">
        <v>12</v>
      </c>
      <c r="F9" s="13">
        <v>4.74</v>
      </c>
      <c r="G9" s="11">
        <f t="shared" si="0"/>
        <v>21149.4</v>
      </c>
      <c r="H9" s="11">
        <f t="shared" si="1"/>
        <v>56.88</v>
      </c>
    </row>
    <row r="10" spans="1:8" ht="15.75" x14ac:dyDescent="0.25">
      <c r="A10" s="10">
        <v>5140</v>
      </c>
      <c r="B10" s="14" t="s">
        <v>15</v>
      </c>
      <c r="C10" s="10">
        <v>7</v>
      </c>
      <c r="D10" s="11">
        <v>474883</v>
      </c>
      <c r="E10" s="12">
        <v>12</v>
      </c>
      <c r="F10" s="13">
        <v>4.68</v>
      </c>
      <c r="G10" s="11">
        <f t="shared" si="0"/>
        <v>22224.5</v>
      </c>
      <c r="H10" s="11">
        <f t="shared" si="1"/>
        <v>56.16</v>
      </c>
    </row>
    <row r="11" spans="1:8" ht="15.75" x14ac:dyDescent="0.25">
      <c r="A11" s="10">
        <v>5160</v>
      </c>
      <c r="B11" s="14" t="s">
        <v>16</v>
      </c>
      <c r="C11" s="10">
        <v>8</v>
      </c>
      <c r="D11" s="11">
        <v>511636</v>
      </c>
      <c r="E11" s="12">
        <v>12</v>
      </c>
      <c r="F11" s="13">
        <v>4.59</v>
      </c>
      <c r="G11" s="11">
        <f t="shared" si="0"/>
        <v>23484.1</v>
      </c>
      <c r="H11" s="11">
        <f t="shared" si="1"/>
        <v>55.08</v>
      </c>
    </row>
    <row r="12" spans="1:8" ht="15.75" x14ac:dyDescent="0.25">
      <c r="A12" s="10">
        <v>5180</v>
      </c>
      <c r="B12" s="14" t="s">
        <v>17</v>
      </c>
      <c r="C12" s="10">
        <v>9</v>
      </c>
      <c r="D12" s="11">
        <v>565022</v>
      </c>
      <c r="E12" s="12">
        <v>12</v>
      </c>
      <c r="F12" s="13">
        <v>4.5</v>
      </c>
      <c r="G12" s="11">
        <f t="shared" si="0"/>
        <v>25426</v>
      </c>
      <c r="H12" s="11">
        <f t="shared" si="1"/>
        <v>54</v>
      </c>
    </row>
    <row r="13" spans="1:8" ht="15.75" x14ac:dyDescent="0.25">
      <c r="A13" s="10">
        <v>5200</v>
      </c>
      <c r="B13" s="14" t="s">
        <v>18</v>
      </c>
      <c r="C13" s="10">
        <v>10</v>
      </c>
      <c r="D13" s="11">
        <v>674139</v>
      </c>
      <c r="E13" s="12">
        <v>13</v>
      </c>
      <c r="F13" s="13">
        <v>4.32</v>
      </c>
      <c r="G13" s="11">
        <f t="shared" si="0"/>
        <v>29122.799999999999</v>
      </c>
      <c r="H13" s="11">
        <f t="shared" si="1"/>
        <v>56.160000000000004</v>
      </c>
    </row>
    <row r="14" spans="1:8" ht="15.75" x14ac:dyDescent="0.25">
      <c r="A14" s="10">
        <v>5220</v>
      </c>
      <c r="B14" s="14" t="s">
        <v>19</v>
      </c>
      <c r="C14" s="10">
        <v>11</v>
      </c>
      <c r="D14" s="11">
        <v>763797</v>
      </c>
      <c r="E14" s="12">
        <v>13</v>
      </c>
      <c r="F14" s="13">
        <v>4.1900000000000004</v>
      </c>
      <c r="G14" s="11">
        <f t="shared" si="0"/>
        <v>32003.1</v>
      </c>
      <c r="H14" s="11">
        <f t="shared" si="1"/>
        <v>54.470000000000006</v>
      </c>
    </row>
    <row r="15" spans="1:8" ht="15.75" x14ac:dyDescent="0.25">
      <c r="A15" s="10">
        <v>5240</v>
      </c>
      <c r="B15" s="14" t="s">
        <v>20</v>
      </c>
      <c r="C15" s="10">
        <v>12</v>
      </c>
      <c r="D15" s="11">
        <v>848462</v>
      </c>
      <c r="E15" s="12">
        <v>14</v>
      </c>
      <c r="F15" s="13">
        <v>4.0599999999999996</v>
      </c>
      <c r="G15" s="11">
        <f t="shared" si="0"/>
        <v>34447.599999999999</v>
      </c>
      <c r="H15" s="11">
        <f t="shared" si="1"/>
        <v>56.839999999999996</v>
      </c>
    </row>
    <row r="16" spans="1:8" ht="15.75" x14ac:dyDescent="0.25">
      <c r="A16" s="10">
        <v>5260</v>
      </c>
      <c r="B16" s="14" t="s">
        <v>21</v>
      </c>
      <c r="C16" s="10">
        <v>13</v>
      </c>
      <c r="D16" s="11">
        <v>881673</v>
      </c>
      <c r="E16" s="12">
        <v>14</v>
      </c>
      <c r="F16" s="13">
        <v>3.99</v>
      </c>
      <c r="G16" s="11">
        <f t="shared" si="0"/>
        <v>35178.800000000003</v>
      </c>
      <c r="H16" s="11">
        <f t="shared" si="1"/>
        <v>55.86</v>
      </c>
    </row>
    <row r="17" spans="1:11" ht="15.75" x14ac:dyDescent="0.25">
      <c r="A17" s="10">
        <v>5280</v>
      </c>
      <c r="B17" s="14" t="s">
        <v>22</v>
      </c>
      <c r="C17" s="10">
        <v>14</v>
      </c>
      <c r="D17" s="11">
        <v>925387</v>
      </c>
      <c r="E17" s="12">
        <v>14</v>
      </c>
      <c r="F17" s="13">
        <v>3.9</v>
      </c>
      <c r="G17" s="11">
        <f t="shared" si="0"/>
        <v>36090.1</v>
      </c>
      <c r="H17" s="11">
        <f t="shared" si="1"/>
        <v>54.6</v>
      </c>
    </row>
    <row r="18" spans="1:11" ht="15.75" x14ac:dyDescent="0.25">
      <c r="A18" s="10">
        <v>5300</v>
      </c>
      <c r="B18" s="14" t="s">
        <v>23</v>
      </c>
      <c r="C18" s="10">
        <v>15</v>
      </c>
      <c r="D18" s="11">
        <v>1014887</v>
      </c>
      <c r="E18" s="12">
        <v>15</v>
      </c>
      <c r="F18" s="13">
        <v>3.74</v>
      </c>
      <c r="G18" s="11">
        <f t="shared" si="0"/>
        <v>37956.800000000003</v>
      </c>
      <c r="H18" s="11">
        <f t="shared" si="1"/>
        <v>56.1</v>
      </c>
    </row>
    <row r="19" spans="1:11" ht="15.75" x14ac:dyDescent="0.25">
      <c r="A19" s="10">
        <v>5320</v>
      </c>
      <c r="B19" s="14" t="s">
        <v>24</v>
      </c>
      <c r="C19" s="10">
        <v>16</v>
      </c>
      <c r="D19" s="11">
        <v>1171937</v>
      </c>
      <c r="E19" s="12">
        <v>16</v>
      </c>
      <c r="F19" s="13">
        <v>3.48</v>
      </c>
      <c r="G19" s="11">
        <f t="shared" si="0"/>
        <v>40783.4</v>
      </c>
      <c r="H19" s="11">
        <f t="shared" si="1"/>
        <v>55.68</v>
      </c>
    </row>
    <row r="20" spans="1:11" ht="15.75" x14ac:dyDescent="0.25">
      <c r="A20" s="10">
        <v>5340</v>
      </c>
      <c r="B20" s="14" t="s">
        <v>25</v>
      </c>
      <c r="C20" s="10">
        <v>17</v>
      </c>
      <c r="D20" s="11">
        <v>1246674</v>
      </c>
      <c r="E20" s="12">
        <v>16</v>
      </c>
      <c r="F20" s="13">
        <v>3.34</v>
      </c>
      <c r="G20" s="11">
        <f t="shared" si="0"/>
        <v>41638.9</v>
      </c>
      <c r="H20" s="11">
        <f t="shared" si="1"/>
        <v>53.44</v>
      </c>
    </row>
    <row r="21" spans="1:11" ht="5.25" customHeight="1" x14ac:dyDescent="0.2">
      <c r="B21" s="15"/>
      <c r="C21" s="16"/>
      <c r="D21" s="17"/>
      <c r="E21" s="18"/>
      <c r="F21" s="19"/>
      <c r="G21" s="20"/>
      <c r="H21" s="20"/>
    </row>
    <row r="22" spans="1:11" x14ac:dyDescent="0.2">
      <c r="A22" s="21" t="s">
        <v>26</v>
      </c>
      <c r="D22" s="22"/>
      <c r="E22" s="22"/>
      <c r="G22" s="23"/>
      <c r="H22" s="23"/>
    </row>
    <row r="23" spans="1:11" x14ac:dyDescent="0.2">
      <c r="B23" s="24"/>
      <c r="D23" s="22"/>
      <c r="E23" s="22"/>
      <c r="G23" s="23"/>
      <c r="H23" s="23"/>
    </row>
    <row r="24" spans="1:11" ht="25.5" customHeight="1" x14ac:dyDescent="0.2">
      <c r="A24" s="25" t="s">
        <v>27</v>
      </c>
      <c r="B24" s="34" t="s">
        <v>29</v>
      </c>
      <c r="C24" s="34"/>
      <c r="D24" s="34"/>
      <c r="E24" s="34"/>
      <c r="F24" s="34"/>
      <c r="G24" s="34"/>
      <c r="H24" s="34"/>
      <c r="I24" s="29"/>
      <c r="J24" s="29"/>
      <c r="K24" s="29"/>
    </row>
    <row r="25" spans="1:11" x14ac:dyDescent="0.2">
      <c r="B25" s="30"/>
      <c r="C25" s="30"/>
      <c r="D25" s="30"/>
      <c r="E25" s="30"/>
      <c r="F25" s="30"/>
      <c r="G25" s="30"/>
    </row>
    <row r="26" spans="1:11" x14ac:dyDescent="0.2">
      <c r="B26" s="30"/>
      <c r="C26" s="30"/>
      <c r="D26" s="30"/>
      <c r="E26" s="30"/>
      <c r="F26" s="30"/>
      <c r="G26" s="30"/>
    </row>
  </sheetData>
  <mergeCells count="8">
    <mergeCell ref="B25:G25"/>
    <mergeCell ref="B26:G26"/>
    <mergeCell ref="A2:A3"/>
    <mergeCell ref="B2:B3"/>
    <mergeCell ref="C2:C3"/>
    <mergeCell ref="D2:D3"/>
    <mergeCell ref="E2:H2"/>
    <mergeCell ref="B24:H24"/>
  </mergeCells>
  <printOptions horizontalCentered="1"/>
  <pageMargins left="0.43307086614173229" right="0.78740157480314965" top="1.299212598425197" bottom="0.98425196850393704" header="0.43307086614173229" footer="0"/>
  <pageSetup orientation="landscape" r:id="rId1"/>
  <headerFooter alignWithMargins="0">
    <oddHeader>&amp;C&amp;"Arial,Negrita Cursiva"UNIVERSIDAD DE COSTA RICA
VICERRECTORIA DE ADMINISTRACION
OFICINA DE RECURSOS HUMANOS&amp;"Arial,Normal"
&amp;"Arial,Negrita"Escala Salarial para el Sector Administrativo
ENERO 2017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zoomScaleNormal="100" workbookViewId="0">
      <selection activeCell="B24" sqref="B24:H24"/>
    </sheetView>
  </sheetViews>
  <sheetFormatPr baseColWidth="10" defaultRowHeight="12.75" x14ac:dyDescent="0.2"/>
  <cols>
    <col min="1" max="1" width="11.5703125" bestFit="1" customWidth="1"/>
    <col min="2" max="2" width="28.28515625" bestFit="1" customWidth="1"/>
    <col min="3" max="3" width="11.5703125" bestFit="1" customWidth="1"/>
    <col min="4" max="4" width="15.5703125" bestFit="1" customWidth="1"/>
    <col min="5" max="6" width="11.5703125" bestFit="1" customWidth="1"/>
    <col min="7" max="7" width="13" bestFit="1" customWidth="1"/>
    <col min="8" max="8" width="15.7109375" bestFit="1" customWidth="1"/>
  </cols>
  <sheetData>
    <row r="1" spans="1:8" ht="8.25" customHeight="1" x14ac:dyDescent="0.25">
      <c r="A1" s="1"/>
      <c r="B1" s="2"/>
      <c r="C1" s="1"/>
      <c r="D1" s="3"/>
      <c r="E1" s="3"/>
      <c r="F1" s="1"/>
      <c r="G1" s="4"/>
      <c r="H1" s="4"/>
    </row>
    <row r="2" spans="1:8" ht="15" x14ac:dyDescent="0.25">
      <c r="A2" s="31" t="s">
        <v>0</v>
      </c>
      <c r="B2" s="32" t="s">
        <v>1</v>
      </c>
      <c r="C2" s="32" t="s">
        <v>2</v>
      </c>
      <c r="D2" s="33" t="s">
        <v>3</v>
      </c>
      <c r="E2" s="33" t="s">
        <v>4</v>
      </c>
      <c r="F2" s="33"/>
      <c r="G2" s="33"/>
      <c r="H2" s="33"/>
    </row>
    <row r="3" spans="1:8" ht="15" x14ac:dyDescent="0.25">
      <c r="A3" s="31"/>
      <c r="B3" s="32"/>
      <c r="C3" s="32"/>
      <c r="D3" s="33"/>
      <c r="E3" s="27" t="s">
        <v>5</v>
      </c>
      <c r="F3" s="26" t="s">
        <v>6</v>
      </c>
      <c r="G3" s="7" t="s">
        <v>7</v>
      </c>
      <c r="H3" s="7" t="s">
        <v>8</v>
      </c>
    </row>
    <row r="4" spans="1:8" ht="15.75" x14ac:dyDescent="0.25">
      <c r="A4" s="8">
        <v>5020</v>
      </c>
      <c r="B4" s="9" t="s">
        <v>9</v>
      </c>
      <c r="C4" s="10">
        <v>1</v>
      </c>
      <c r="D4" s="11">
        <v>373259</v>
      </c>
      <c r="E4" s="12">
        <v>10</v>
      </c>
      <c r="F4" s="13">
        <v>5.34</v>
      </c>
      <c r="G4" s="11">
        <f t="shared" ref="G4:G20" si="0">ROUND(D4*F4/100,1)</f>
        <v>19932</v>
      </c>
      <c r="H4" s="11">
        <f t="shared" ref="H4:H20" si="1">+E4*F4</f>
        <v>53.4</v>
      </c>
    </row>
    <row r="5" spans="1:8" ht="15.75" x14ac:dyDescent="0.25">
      <c r="A5" s="10">
        <v>5040</v>
      </c>
      <c r="B5" s="14" t="s">
        <v>10</v>
      </c>
      <c r="C5" s="10">
        <v>2</v>
      </c>
      <c r="D5" s="11">
        <v>384323</v>
      </c>
      <c r="E5" s="12">
        <v>10</v>
      </c>
      <c r="F5" s="13">
        <v>5.26</v>
      </c>
      <c r="G5" s="11">
        <f t="shared" si="0"/>
        <v>20215.400000000001</v>
      </c>
      <c r="H5" s="11">
        <f t="shared" si="1"/>
        <v>52.599999999999994</v>
      </c>
    </row>
    <row r="6" spans="1:8" ht="15.75" x14ac:dyDescent="0.25">
      <c r="A6" s="10">
        <v>5060</v>
      </c>
      <c r="B6" s="14" t="s">
        <v>11</v>
      </c>
      <c r="C6" s="10">
        <v>3</v>
      </c>
      <c r="D6" s="11">
        <v>389975</v>
      </c>
      <c r="E6" s="12">
        <v>11</v>
      </c>
      <c r="F6" s="13">
        <v>5.21</v>
      </c>
      <c r="G6" s="11">
        <f t="shared" si="0"/>
        <v>20317.7</v>
      </c>
      <c r="H6" s="11">
        <f t="shared" si="1"/>
        <v>57.31</v>
      </c>
    </row>
    <row r="7" spans="1:8" ht="15.75" x14ac:dyDescent="0.25">
      <c r="A7" s="10">
        <v>5080</v>
      </c>
      <c r="B7" s="14" t="s">
        <v>12</v>
      </c>
      <c r="C7" s="10">
        <v>4</v>
      </c>
      <c r="D7" s="11">
        <v>405383</v>
      </c>
      <c r="E7" s="12">
        <v>11</v>
      </c>
      <c r="F7" s="13">
        <v>5.08</v>
      </c>
      <c r="G7" s="11">
        <f t="shared" si="0"/>
        <v>20593.5</v>
      </c>
      <c r="H7" s="11">
        <f t="shared" si="1"/>
        <v>55.88</v>
      </c>
    </row>
    <row r="8" spans="1:8" ht="15.75" x14ac:dyDescent="0.25">
      <c r="A8" s="10">
        <v>5100</v>
      </c>
      <c r="B8" s="14" t="s">
        <v>13</v>
      </c>
      <c r="C8" s="10">
        <v>5</v>
      </c>
      <c r="D8" s="11">
        <v>436859</v>
      </c>
      <c r="E8" s="12">
        <v>11</v>
      </c>
      <c r="F8" s="13">
        <v>4.8600000000000003</v>
      </c>
      <c r="G8" s="11">
        <f t="shared" si="0"/>
        <v>21231.3</v>
      </c>
      <c r="H8" s="11">
        <f t="shared" si="1"/>
        <v>53.46</v>
      </c>
    </row>
    <row r="9" spans="1:8" ht="15.75" x14ac:dyDescent="0.25">
      <c r="A9" s="10">
        <v>5120</v>
      </c>
      <c r="B9" s="14" t="s">
        <v>14</v>
      </c>
      <c r="C9" s="10">
        <v>6</v>
      </c>
      <c r="D9" s="11">
        <v>452783</v>
      </c>
      <c r="E9" s="12">
        <v>12</v>
      </c>
      <c r="F9" s="13">
        <v>4.74</v>
      </c>
      <c r="G9" s="11">
        <f t="shared" si="0"/>
        <v>21461.9</v>
      </c>
      <c r="H9" s="11">
        <f t="shared" si="1"/>
        <v>56.88</v>
      </c>
    </row>
    <row r="10" spans="1:8" ht="15.75" x14ac:dyDescent="0.25">
      <c r="A10" s="10">
        <v>5140</v>
      </c>
      <c r="B10" s="14" t="s">
        <v>15</v>
      </c>
      <c r="C10" s="10">
        <v>7</v>
      </c>
      <c r="D10" s="11">
        <v>481901</v>
      </c>
      <c r="E10" s="12">
        <v>12</v>
      </c>
      <c r="F10" s="13">
        <v>4.68</v>
      </c>
      <c r="G10" s="11">
        <f t="shared" si="0"/>
        <v>22553</v>
      </c>
      <c r="H10" s="11">
        <f t="shared" si="1"/>
        <v>56.16</v>
      </c>
    </row>
    <row r="11" spans="1:8" ht="15.75" x14ac:dyDescent="0.25">
      <c r="A11" s="10">
        <v>5160</v>
      </c>
      <c r="B11" s="14" t="s">
        <v>16</v>
      </c>
      <c r="C11" s="10">
        <v>8</v>
      </c>
      <c r="D11" s="11">
        <v>519197</v>
      </c>
      <c r="E11" s="12">
        <v>12</v>
      </c>
      <c r="F11" s="13">
        <v>4.59</v>
      </c>
      <c r="G11" s="11">
        <f t="shared" si="0"/>
        <v>23831.1</v>
      </c>
      <c r="H11" s="11">
        <f t="shared" si="1"/>
        <v>55.08</v>
      </c>
    </row>
    <row r="12" spans="1:8" ht="15.75" x14ac:dyDescent="0.25">
      <c r="A12" s="10">
        <v>5180</v>
      </c>
      <c r="B12" s="14" t="s">
        <v>17</v>
      </c>
      <c r="C12" s="10">
        <v>9</v>
      </c>
      <c r="D12" s="11">
        <v>573372</v>
      </c>
      <c r="E12" s="12">
        <v>12</v>
      </c>
      <c r="F12" s="13">
        <v>4.5</v>
      </c>
      <c r="G12" s="11">
        <f t="shared" si="0"/>
        <v>25801.7</v>
      </c>
      <c r="H12" s="11">
        <f t="shared" si="1"/>
        <v>54</v>
      </c>
    </row>
    <row r="13" spans="1:8" ht="15.75" x14ac:dyDescent="0.25">
      <c r="A13" s="10">
        <v>5200</v>
      </c>
      <c r="B13" s="14" t="s">
        <v>18</v>
      </c>
      <c r="C13" s="10">
        <v>10</v>
      </c>
      <c r="D13" s="11">
        <v>684102</v>
      </c>
      <c r="E13" s="12">
        <v>13</v>
      </c>
      <c r="F13" s="13">
        <v>4.32</v>
      </c>
      <c r="G13" s="11">
        <f t="shared" si="0"/>
        <v>29553.200000000001</v>
      </c>
      <c r="H13" s="11">
        <f t="shared" si="1"/>
        <v>56.160000000000004</v>
      </c>
    </row>
    <row r="14" spans="1:8" ht="15.75" x14ac:dyDescent="0.25">
      <c r="A14" s="10">
        <v>5220</v>
      </c>
      <c r="B14" s="14" t="s">
        <v>19</v>
      </c>
      <c r="C14" s="10">
        <v>11</v>
      </c>
      <c r="D14" s="11">
        <v>775085</v>
      </c>
      <c r="E14" s="12">
        <v>13</v>
      </c>
      <c r="F14" s="13">
        <v>4.1900000000000004</v>
      </c>
      <c r="G14" s="11">
        <f t="shared" si="0"/>
        <v>32476.1</v>
      </c>
      <c r="H14" s="11">
        <f t="shared" si="1"/>
        <v>54.470000000000006</v>
      </c>
    </row>
    <row r="15" spans="1:8" ht="15.75" x14ac:dyDescent="0.25">
      <c r="A15" s="10">
        <v>5240</v>
      </c>
      <c r="B15" s="14" t="s">
        <v>20</v>
      </c>
      <c r="C15" s="10">
        <v>12</v>
      </c>
      <c r="D15" s="11">
        <v>861001</v>
      </c>
      <c r="E15" s="12">
        <v>14</v>
      </c>
      <c r="F15" s="13">
        <v>4.0599999999999996</v>
      </c>
      <c r="G15" s="11">
        <f t="shared" si="0"/>
        <v>34956.6</v>
      </c>
      <c r="H15" s="11">
        <f t="shared" si="1"/>
        <v>56.839999999999996</v>
      </c>
    </row>
    <row r="16" spans="1:8" ht="15.75" x14ac:dyDescent="0.25">
      <c r="A16" s="10">
        <v>5260</v>
      </c>
      <c r="B16" s="14" t="s">
        <v>21</v>
      </c>
      <c r="C16" s="10">
        <v>13</v>
      </c>
      <c r="D16" s="11">
        <v>894703</v>
      </c>
      <c r="E16" s="12">
        <v>14</v>
      </c>
      <c r="F16" s="13">
        <v>3.99</v>
      </c>
      <c r="G16" s="11">
        <f t="shared" si="0"/>
        <v>35698.6</v>
      </c>
      <c r="H16" s="11">
        <f t="shared" si="1"/>
        <v>55.86</v>
      </c>
    </row>
    <row r="17" spans="1:8" ht="15.75" x14ac:dyDescent="0.25">
      <c r="A17" s="10">
        <v>5280</v>
      </c>
      <c r="B17" s="14" t="s">
        <v>22</v>
      </c>
      <c r="C17" s="10">
        <v>14</v>
      </c>
      <c r="D17" s="11">
        <v>939063</v>
      </c>
      <c r="E17" s="12">
        <v>14</v>
      </c>
      <c r="F17" s="13">
        <v>3.9</v>
      </c>
      <c r="G17" s="11">
        <f t="shared" si="0"/>
        <v>36623.5</v>
      </c>
      <c r="H17" s="11">
        <f t="shared" si="1"/>
        <v>54.6</v>
      </c>
    </row>
    <row r="18" spans="1:8" ht="15.75" x14ac:dyDescent="0.25">
      <c r="A18" s="10">
        <v>5300</v>
      </c>
      <c r="B18" s="14" t="s">
        <v>23</v>
      </c>
      <c r="C18" s="10">
        <v>15</v>
      </c>
      <c r="D18" s="11">
        <v>1029885</v>
      </c>
      <c r="E18" s="12">
        <v>15</v>
      </c>
      <c r="F18" s="13">
        <v>3.74</v>
      </c>
      <c r="G18" s="11">
        <f t="shared" si="0"/>
        <v>38517.699999999997</v>
      </c>
      <c r="H18" s="11">
        <f t="shared" si="1"/>
        <v>56.1</v>
      </c>
    </row>
    <row r="19" spans="1:8" ht="15.75" x14ac:dyDescent="0.25">
      <c r="A19" s="10">
        <v>5320</v>
      </c>
      <c r="B19" s="14" t="s">
        <v>24</v>
      </c>
      <c r="C19" s="10">
        <v>16</v>
      </c>
      <c r="D19" s="11">
        <v>1189256</v>
      </c>
      <c r="E19" s="12">
        <v>16</v>
      </c>
      <c r="F19" s="13">
        <v>3.48</v>
      </c>
      <c r="G19" s="11">
        <f t="shared" si="0"/>
        <v>41386.1</v>
      </c>
      <c r="H19" s="11">
        <f t="shared" si="1"/>
        <v>55.68</v>
      </c>
    </row>
    <row r="20" spans="1:8" ht="15.75" x14ac:dyDescent="0.25">
      <c r="A20" s="10">
        <v>5340</v>
      </c>
      <c r="B20" s="14" t="s">
        <v>25</v>
      </c>
      <c r="C20" s="10">
        <v>17</v>
      </c>
      <c r="D20" s="11">
        <v>1265098</v>
      </c>
      <c r="E20" s="12">
        <v>16</v>
      </c>
      <c r="F20" s="13">
        <v>3.34</v>
      </c>
      <c r="G20" s="11">
        <f t="shared" si="0"/>
        <v>42254.3</v>
      </c>
      <c r="H20" s="11">
        <f t="shared" si="1"/>
        <v>53.44</v>
      </c>
    </row>
    <row r="21" spans="1:8" ht="5.25" customHeight="1" x14ac:dyDescent="0.2">
      <c r="B21" s="15"/>
      <c r="C21" s="16"/>
      <c r="D21" s="17"/>
      <c r="E21" s="18"/>
      <c r="F21" s="19"/>
      <c r="G21" s="20"/>
      <c r="H21" s="20"/>
    </row>
    <row r="22" spans="1:8" x14ac:dyDescent="0.2">
      <c r="A22" s="21" t="s">
        <v>26</v>
      </c>
      <c r="D22" s="22"/>
      <c r="E22" s="22"/>
      <c r="G22" s="23"/>
      <c r="H22" s="23"/>
    </row>
    <row r="23" spans="1:8" x14ac:dyDescent="0.2">
      <c r="B23" s="24"/>
      <c r="D23" s="22"/>
      <c r="E23" s="22"/>
      <c r="G23" s="23"/>
      <c r="H23" s="23"/>
    </row>
    <row r="24" spans="1:8" ht="25.5" customHeight="1" x14ac:dyDescent="0.2">
      <c r="A24" s="25" t="s">
        <v>27</v>
      </c>
      <c r="B24" s="34" t="s">
        <v>28</v>
      </c>
      <c r="C24" s="34"/>
      <c r="D24" s="34"/>
      <c r="E24" s="34"/>
      <c r="F24" s="34"/>
      <c r="G24" s="34"/>
      <c r="H24" s="34"/>
    </row>
    <row r="25" spans="1:8" x14ac:dyDescent="0.2">
      <c r="B25" s="30"/>
      <c r="C25" s="30"/>
      <c r="D25" s="30"/>
      <c r="E25" s="30"/>
      <c r="F25" s="30"/>
      <c r="G25" s="30"/>
    </row>
    <row r="26" spans="1:8" x14ac:dyDescent="0.2">
      <c r="B26" s="30"/>
      <c r="C26" s="30"/>
      <c r="D26" s="30"/>
      <c r="E26" s="30"/>
      <c r="F26" s="30"/>
      <c r="G26" s="30"/>
    </row>
    <row r="27" spans="1:8" ht="15" x14ac:dyDescent="0.25">
      <c r="B27" s="28"/>
    </row>
    <row r="29" spans="1:8" ht="15" x14ac:dyDescent="0.25">
      <c r="B29" s="28"/>
    </row>
  </sheetData>
  <mergeCells count="8">
    <mergeCell ref="B25:G25"/>
    <mergeCell ref="B26:G26"/>
    <mergeCell ref="A2:A3"/>
    <mergeCell ref="B2:B3"/>
    <mergeCell ref="C2:C3"/>
    <mergeCell ref="D2:D3"/>
    <mergeCell ref="E2:H2"/>
    <mergeCell ref="B24:H24"/>
  </mergeCells>
  <printOptions horizontalCentered="1"/>
  <pageMargins left="0.43307086614173229" right="0.78740157480314965" top="1.299212598425197" bottom="0.98425196850393704" header="0.43307086614173229" footer="0"/>
  <pageSetup orientation="landscape" r:id="rId1"/>
  <headerFooter alignWithMargins="0">
    <oddHeader>&amp;C&amp;"Arial,Negrita Cursiva"UNIVERSIDAD DE COSTA RICA
VICERRECTORIA DE ADMINISTRACION
OFICINA DE RECURSOS HUMANOS&amp;"Arial,Normal"
&amp;"Arial,Negrita"Escala Salarial para el Sector Administrativo
JULIO 2017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Enero</vt:lpstr>
      <vt:lpstr>Julio</vt:lpstr>
    </vt:vector>
  </TitlesOfParts>
  <Company>Universidad de Costa Rica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alvaro.moraalvarado</dc:creator>
  <cp:lastModifiedBy>Marco Monge</cp:lastModifiedBy>
  <cp:lastPrinted>2017-02-20T16:59:35Z</cp:lastPrinted>
  <dcterms:created xsi:type="dcterms:W3CDTF">2015-01-16T15:44:10Z</dcterms:created>
  <dcterms:modified xsi:type="dcterms:W3CDTF">2017-02-20T16:59:38Z</dcterms:modified>
</cp:coreProperties>
</file>